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NPV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<sst xmlns="http://schemas.openxmlformats.org/spreadsheetml/2006/main" count="38" uniqueCount="37">
  <si>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Net Present Value (NPV) Calculator</t>
  </si>
  <si>
    <t xml:space="preserve">What this does</t>
  </si>
  <si>
    <t xml:space="preserve">This workbook calculates the Net Present Value and Internal Rate of Return (IRR) of a project or investment based on its expected future cash flows and your discount rate (cost of capital).</t>
  </si>
  <si>
    <t xml:space="preserve">How to use it</t>
  </si>
  <si>
    <t xml:space="preserve">1. Go to the NPV Calculator tab.</t>
  </si>
  <si>
    <t xml:space="preserve">2. Enter your discount rate (annual, as a percentage) in the yellow cell.</t>
  </si>
  <si>
    <t xml:space="preserve">3. Enter your initial investment as a positive number (it will be treated as a cash outflow).</t>
  </si>
  <si>
    <t xml:space="preserve">4. Enter each year's expected net cash flow in the yellow cells (Year 1 through Year 10). Leave unused years blank or zero.</t>
  </si>
  <si>
    <t xml:space="preserve">5. NPV, IRR, and the Profitability Index calculate automatically.</t>
  </si>
  <si>
    <t xml:space="preserve">Reading the result</t>
  </si>
  <si>
    <t xml:space="preserve">A positive NPV means the project is expected to create more value than it costs at your discount rate — worth doing, all else equal. A negative NPV means the opposite. IRR is the discount rate at which NPV would be exactly zero; compare it to your required rate of return, not to the discount rate you entered.</t>
  </si>
  <si>
    <t xml:space="preserve">Color legend</t>
  </si>
  <si>
    <t xml:space="preserve">Yellow cells: enter your own numbers.  Black text: formulas — do not overtype.</t>
  </si>
  <si>
    <t xml:space="preserve">Discount Rate (annual)</t>
  </si>
  <si>
    <t xml:space="preserve">Net Present Value (NPV)</t>
  </si>
  <si>
    <t xml:space="preserve">Initial Investment ($)</t>
  </si>
  <si>
    <t xml:space="preserve">Internal Rate of Return (IRR)</t>
  </si>
  <si>
    <t xml:space="preserve">Profitability Index</t>
  </si>
  <si>
    <t xml:space="preserve">Year</t>
  </si>
  <si>
    <t xml:space="preserve">Net Cash Flow ($)</t>
  </si>
  <si>
    <t xml:space="preserve">Decision Guide</t>
  </si>
  <si>
    <t xml:space="preserve">NPV &gt; 0: Accept (adds value at this discount rate)</t>
  </si>
  <si>
    <t xml:space="preserve">NPV &lt; 0: Reject (destroys value at this discount rate)</t>
  </si>
  <si>
    <t xml:space="preserve">IRR &gt; Discount Rate: Confirms Accept</t>
  </si>
  <si>
    <t xml:space="preserve">Profitability Index &gt; 1.0: Confirms Accept</t>
  </si>
  <si>
    <t xml:space="preserve">IRR cash flow series (helper — do not edit)</t>
  </si>
  <si>
    <t xml:space="preserve">Year 0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</si>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</sst>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\$#,##0;&quot;($&quot;#,##0\)"/>
    <numFmt numFmtId="167" formatCode="\$#,##0"/>
    <numFmt numFmtId="168" formatCode="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3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2F5AA8"/>
      <name val="Calibri"/>
      <family val="0"/>
      <charset val="1"/>
    </font>
    <font>
      <sz val="10"/>
      <color rgb="FF565B6B"/>
      <name val="Calibri"/>
      <family val="0"/>
      <charset val="1"/>
    </font>
    <font>
      <i val="true"/>
      <sz val="9"/>
      <color rgb="FF565B6B"/>
      <name val="Calibri"/>
      <family val="0"/>
      <charset val="1"/>
    </font>
    <font>
      <sz val="9"/>
      <color rgb="FF565B6B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F3EE"/>
        <bgColor rgb="FFE5ECF8"/>
      </patternFill>
    </fill>
    <fill>
      <patternFill patternType="solid">
        <fgColor rgb="FFE5ECF8"/>
        <bgColor rgb="FFE5F3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C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28.3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7.15" hidden="false" customHeight="false" outlineLevel="0" collapsed="false">
      <c r="A13" s="3" t="s">
        <v>9</v>
      </c>
    </row>
    <row r="14" customFormat="false" ht="41.7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/>
    </row>
    <row r="16" customFormat="false" ht="17.15" hidden="false" customHeight="false" outlineLevel="0" collapsed="false">
      <c r="A16" s="3" t="s">
        <v>11</v>
      </c>
    </row>
    <row r="17" customFormat="false" ht="15" hidden="false" customHeight="false" outlineLevel="0" collapsed="false">
      <c r="A17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3"/>
    <col collapsed="false" customWidth="true" hidden="false" outlineLevel="0" max="4" min="4" style="0" width="30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4" t="s">
        <v>0</v>
      </c>
      <c r="B1" s="4"/>
    </row>
    <row r="3" customFormat="false" ht="16.15" hidden="false" customHeight="false" outlineLevel="0" collapsed="false">
      <c r="A3" s="5" t="s">
        <v>13</v>
      </c>
      <c r="B3" s="6" t="n">
        <v>0.1</v>
      </c>
      <c r="D3" s="5" t="s">
        <v>14</v>
      </c>
      <c r="E3" s="7" t="n">
        <f aca="false">NPV(B3,B7:B16)-B4</f>
        <v>13723.6030822534</v>
      </c>
    </row>
    <row r="4" customFormat="false" ht="16.15" hidden="false" customHeight="false" outlineLevel="0" collapsed="false">
      <c r="A4" s="5" t="s">
        <v>15</v>
      </c>
      <c r="B4" s="8" t="n">
        <v>50000</v>
      </c>
      <c r="D4" s="5" t="s">
        <v>16</v>
      </c>
      <c r="E4" s="9" t="n">
        <f aca="false">IRR(B18:B28)</f>
        <v>0.197954127446627</v>
      </c>
    </row>
    <row r="5" customFormat="false" ht="16.15" hidden="false" customHeight="false" outlineLevel="0" collapsed="false">
      <c r="D5" s="5" t="s">
        <v>17</v>
      </c>
      <c r="E5" s="10" t="n">
        <f aca="false">(E3+B4)/B4</f>
        <v>1.27447206164507</v>
      </c>
    </row>
    <row r="6" customFormat="false" ht="15" hidden="false" customHeight="false" outlineLevel="0" collapsed="false">
      <c r="A6" s="11" t="s">
        <v>18</v>
      </c>
      <c r="B6" s="11" t="s">
        <v>19</v>
      </c>
    </row>
    <row r="7" customFormat="false" ht="15" hidden="false" customHeight="false" outlineLevel="0" collapsed="false">
      <c r="A7" s="12" t="n">
        <v>1</v>
      </c>
      <c r="B7" s="13" t="n">
        <v>15000</v>
      </c>
      <c r="D7" s="14" t="s">
        <v>20</v>
      </c>
    </row>
    <row r="8" customFormat="false" ht="23.85" hidden="false" customHeight="false" outlineLevel="0" collapsed="false">
      <c r="A8" s="12" t="n">
        <v>2</v>
      </c>
      <c r="B8" s="13" t="n">
        <v>16000</v>
      </c>
      <c r="D8" s="15" t="s">
        <v>21</v>
      </c>
    </row>
    <row r="9" customFormat="false" ht="23.85" hidden="false" customHeight="false" outlineLevel="0" collapsed="false">
      <c r="A9" s="12" t="n">
        <v>3</v>
      </c>
      <c r="B9" s="13" t="n">
        <v>17000</v>
      </c>
      <c r="D9" s="15" t="s">
        <v>22</v>
      </c>
    </row>
    <row r="10" customFormat="false" ht="15" hidden="false" customHeight="false" outlineLevel="0" collapsed="false">
      <c r="A10" s="12" t="n">
        <v>4</v>
      </c>
      <c r="B10" s="13" t="n">
        <v>18000</v>
      </c>
      <c r="D10" s="15" t="s">
        <v>23</v>
      </c>
    </row>
    <row r="11" customFormat="false" ht="23.85" hidden="false" customHeight="false" outlineLevel="0" collapsed="false">
      <c r="A11" s="12" t="n">
        <v>5</v>
      </c>
      <c r="B11" s="13" t="n">
        <v>19000</v>
      </c>
      <c r="D11" s="15" t="s">
        <v>24</v>
      </c>
    </row>
    <row r="12" customFormat="false" ht="15" hidden="false" customHeight="false" outlineLevel="0" collapsed="false">
      <c r="A12" s="12" t="n">
        <v>6</v>
      </c>
      <c r="B12" s="13" t="n">
        <v>0</v>
      </c>
    </row>
    <row r="13" customFormat="false" ht="15" hidden="false" customHeight="false" outlineLevel="0" collapsed="false">
      <c r="A13" s="12" t="n">
        <v>7</v>
      </c>
      <c r="B13" s="13" t="n">
        <v>0</v>
      </c>
    </row>
    <row r="14" customFormat="false" ht="15" hidden="false" customHeight="false" outlineLevel="0" collapsed="false">
      <c r="A14" s="12" t="n">
        <v>8</v>
      </c>
      <c r="B14" s="13" t="n">
        <v>0</v>
      </c>
    </row>
    <row r="15" customFormat="false" ht="15" hidden="false" customHeight="false" outlineLevel="0" collapsed="false">
      <c r="A15" s="12" t="n">
        <v>9</v>
      </c>
      <c r="B15" s="13" t="n">
        <v>0</v>
      </c>
    </row>
    <row r="16" customFormat="false" ht="15" hidden="false" customHeight="false" outlineLevel="0" collapsed="false">
      <c r="A16" s="12" t="n">
        <v>10</v>
      </c>
      <c r="B16" s="13" t="n">
        <v>0</v>
      </c>
    </row>
    <row r="17" customFormat="false" ht="15" hidden="false" customHeight="false" outlineLevel="0" collapsed="false">
      <c r="D17" s="16" t="s">
        <v>25</v>
      </c>
    </row>
    <row r="18" customFormat="false" ht="15" hidden="false" customHeight="false" outlineLevel="0" collapsed="false">
      <c r="A18" s="0" t="s">
        <v>26</v>
      </c>
      <c r="B18" s="17" t="n">
        <f aca="false">-B4</f>
        <v>-50000</v>
      </c>
    </row>
    <row r="19" customFormat="false" ht="15" hidden="false" customHeight="false" outlineLevel="0" collapsed="false">
      <c r="A19" s="18" t="s">
        <v>27</v>
      </c>
      <c r="B19" s="19" t="n">
        <f aca="false">B7</f>
        <v>15000</v>
      </c>
    </row>
    <row r="20" customFormat="false" ht="15" hidden="false" customHeight="false" outlineLevel="0" collapsed="false">
      <c r="A20" s="18" t="s">
        <v>28</v>
      </c>
      <c r="B20" s="19" t="n">
        <f aca="false">B8</f>
        <v>16000</v>
      </c>
    </row>
    <row r="21" customFormat="false" ht="15" hidden="false" customHeight="false" outlineLevel="0" collapsed="false">
      <c r="A21" s="18" t="s">
        <v>29</v>
      </c>
      <c r="B21" s="19" t="n">
        <f aca="false">B9</f>
        <v>17000</v>
      </c>
    </row>
    <row r="22" customFormat="false" ht="15" hidden="false" customHeight="false" outlineLevel="0" collapsed="false">
      <c r="A22" s="18" t="s">
        <v>30</v>
      </c>
      <c r="B22" s="19" t="n">
        <f aca="false">B10</f>
        <v>18000</v>
      </c>
    </row>
    <row r="23" customFormat="false" ht="15" hidden="false" customHeight="false" outlineLevel="0" collapsed="false">
      <c r="A23" s="18" t="s">
        <v>31</v>
      </c>
      <c r="B23" s="19" t="n">
        <f aca="false">B11</f>
        <v>19000</v>
      </c>
    </row>
    <row r="24" customFormat="false" ht="15" hidden="false" customHeight="false" outlineLevel="0" collapsed="false">
      <c r="A24" s="18" t="s">
        <v>32</v>
      </c>
      <c r="B24" s="19" t="n">
        <f aca="false">B12</f>
        <v>0</v>
      </c>
    </row>
    <row r="25" customFormat="false" ht="15" hidden="false" customHeight="false" outlineLevel="0" collapsed="false">
      <c r="A25" s="18" t="s">
        <v>33</v>
      </c>
      <c r="B25" s="19" t="n">
        <f aca="false">B13</f>
        <v>0</v>
      </c>
    </row>
    <row r="26" customFormat="false" ht="15" hidden="false" customHeight="false" outlineLevel="0" collapsed="false">
      <c r="A26" s="18" t="s">
        <v>34</v>
      </c>
      <c r="B26" s="19" t="n">
        <f aca="false">B14</f>
        <v>0</v>
      </c>
    </row>
    <row r="27" customFormat="false" ht="15" hidden="false" customHeight="false" outlineLevel="0" collapsed="false">
      <c r="A27" s="18" t="s">
        <v>35</v>
      </c>
      <c r="B27" s="19" t="n">
        <f aca="false">B15</f>
        <v>0</v>
      </c>
    </row>
    <row r="28" customFormat="false" ht="15" hidden="false" customHeight="false" outlineLevel="0" collapsed="false">
      <c r="A28" s="18" t="s">
        <v>36</v>
      </c>
      <c r="B28" s="19" t="n">
        <f aca="false">B16</f>
        <v>0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2026-09-24T17:39:40Z</dcterms:created>
  <dc:creator>openpyxl</dc:creator>
  <dc:description/>
  <dc:language>en-US</dc:language>
  <cp:lastModifiedBy/>
  <dcterms:modified xsi:type="dcterms:W3CDTF">2026-09-24T17:39:40Z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