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Per-Unit Calculator" sheetId="2" state="visible" r:id="rId4"/>
    <sheet name="Per-Customer Calculato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<sst xmlns="http://schemas.openxmlformats.org/spreadsheetml/2006/main" count="45" uniqueCount="43">
  <si>
    <t xml:space="preserve">Unit Economics Calculator</t>
  </si>
  <si>
    <t xml:space="preserve">A free template from AnalystNook — analystnook.com</t>
  </si>
  <si>
    <t xml:space="preserve">How this workbook is organized</t>
  </si>
  <si>
    <t xml:space="preserve">1. Per-Unit Calculator — for product and order-based businesses. Enter your price and variable costs per unit and your monthly fixed costs; it calculates your contribution margin, contribution margin ratio, and break-even point automatically.</t>
  </si>
  <si>
    <t xml:space="preserve">2. Per-Customer Calculator — for service and subscription businesses. Enter average revenue per customer, cost to serve, acquisition cost, and churn rate; it calculates customer lifetime value (LTV), your LTV:CAC ratio, and CAC payback period.</t>
  </si>
  <si>
    <t xml:space="preserve">Which tab should I use?</t>
  </si>
  <si>
    <t xml:space="preserve">Most businesses lean toward one or the other depending on how they sell — a product or order-based business should start with Per-Unit, a recurring-customer business should start with Per-Customer. Plenty of businesses use both for different parts of their revenue.</t>
  </si>
  <si>
    <t xml:space="preserve">Important note</t>
  </si>
  <si>
    <t xml:space="preserve">This is a general framework, not accounting or financial advice specific to your business. Orange-bordered cells are the only cells meant to be edited — everything else calculates automatically.</t>
  </si>
  <si>
    <t xml:space="preserve">Full walkthrough of unit economics for small business — contribution margin, break-even, CAC, LTV, and how to use each one:</t>
  </si>
  <si>
    <t xml:space="preserve">https://analystnook.com/unit-economics-for-small-business/</t>
  </si>
  <si>
    <t xml:space="preserve">Per-Unit Economics</t>
  </si>
  <si>
    <t xml:space="preserve">For product and order-based businesses. Edit the orange-bordered cells.</t>
  </si>
  <si>
    <t xml:space="preserve">Inputs</t>
  </si>
  <si>
    <t xml:space="preserve">Results</t>
  </si>
  <si>
    <t xml:space="preserve">Price per unit</t>
  </si>
  <si>
    <t xml:space="preserve">Contribution Margin / Unit</t>
  </si>
  <si>
    <t xml:space="preserve">Materials / COGS per unit</t>
  </si>
  <si>
    <t xml:space="preserve">Contribution Margin Ratio</t>
  </si>
  <si>
    <t xml:space="preserve">Packaging per unit</t>
  </si>
  <si>
    <t xml:space="preserve">Break-Even Units / Month</t>
  </si>
  <si>
    <t xml:space="preserve">Shipping per unit</t>
  </si>
  <si>
    <t xml:space="preserve">Break-Even Revenue / Month</t>
  </si>
  <si>
    <t xml:space="preserve">Payment processing fee per unit</t>
  </si>
  <si>
    <t xml:space="preserve">Profit at Current Volume / Month</t>
  </si>
  <si>
    <t xml:space="preserve">Other variable cost per unit</t>
  </si>
  <si>
    <t xml:space="preserve">Total variable cost per unit</t>
  </si>
  <si>
    <t xml:space="preserve">Fixed costs per month (rent, salaries, software, etc.)</t>
  </si>
  <si>
    <t xml:space="preserve">Units sold this month (optional)</t>
  </si>
  <si>
    <t xml:space="preserve">Note: fixed costs (rent, salaried payroll, software) don't belong in the per-unit cost above — they're covered separately by the break-even calculation.</t>
  </si>
  <si>
    <t xml:space="preserve">Per-Customer Economics</t>
  </si>
  <si>
    <t xml:space="preserve">For service and subscription businesses. Edit the orange-bordered cells.</t>
  </si>
  <si>
    <t xml:space="preserve">Average revenue per customer / month</t>
  </si>
  <si>
    <t xml:space="preserve">Lifetime Value (LTV)</t>
  </si>
  <si>
    <t xml:space="preserve">Cost to serve per customer / month</t>
  </si>
  <si>
    <t xml:space="preserve">LTV : CAC Ratio</t>
  </si>
  <si>
    <t xml:space="preserve">Margin per customer / month</t>
  </si>
  <si>
    <t xml:space="preserve">CAC Payback Period (months)</t>
  </si>
  <si>
    <t xml:space="preserve">Margin per Customer / Month</t>
  </si>
  <si>
    <t xml:space="preserve">Customer acquisition cost (CAC)</t>
  </si>
  <si>
    <t xml:space="preserve">Monthly churn rate</t>
  </si>
  <si>
    <t xml:space="preserve">Estimated average customer lifespan (months)</t>
  </si>
  <si>
    <t xml:space="preserve">Rule of thumb: an LTV:CAC ratio of 3:1 or higher is commonly cited as healthy; a CAC payback period under 12 months means you recover acquisition spend within a year.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</si>
</sst>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.00"/>
    <numFmt numFmtId="166" formatCode="0.0%"/>
    <numFmt numFmtId="167" formatCode="#,##0"/>
    <numFmt numFmtId="168" formatCode="\$#,##0"/>
    <numFmt numFmtId="169" formatCode="0.0\x"/>
    <numFmt numFmtId="170" formatCode="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A2B4C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b val="true"/>
      <sz val="12"/>
      <color rgb="FF1A2B4C"/>
      <name val="Arial"/>
      <family val="0"/>
      <charset val="1"/>
    </font>
    <font>
      <sz val="10.5"/>
      <color rgb="FF00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rgb="FF1A2B4C"/>
      <name val="Arial"/>
      <family val="0"/>
      <charset val="1"/>
    </font>
    <font>
      <b val="true"/>
      <sz val="10"/>
      <color rgb="FF595959"/>
      <name val="Arial"/>
      <family val="0"/>
      <charset val="1"/>
    </font>
    <font>
      <b val="true"/>
      <sz val="20"/>
      <color rgb="FF1A2B4C"/>
      <name val="Arial"/>
      <family val="0"/>
      <charset val="1"/>
    </font>
    <font>
      <i val="true"/>
      <sz val="9.5"/>
      <color rgb="FF59595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4F7FD9"/>
        <bgColor rgb="FF808080"/>
      </patternFill>
    </fill>
    <fill>
      <patternFill patternType="solid">
        <fgColor rgb="FFFFF6E9"/>
        <bgColor rgb="FFF2F4F7"/>
      </patternFill>
    </fill>
    <fill>
      <patternFill patternType="solid">
        <fgColor rgb="FFE3F5EE"/>
        <bgColor rgb="FFF2F4F7"/>
      </patternFill>
    </fill>
    <fill>
      <patternFill patternType="solid">
        <fgColor rgb="FFF2F4F7"/>
        <bgColor rgb="FFFFF6E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E07A3F"/>
      </left>
      <right style="thin">
        <color rgb="FFE07A3F"/>
      </right>
      <top style="thin">
        <color rgb="FFE07A3F"/>
      </top>
      <bottom style="thin">
        <color rgb="FFE07A3F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1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7" fontId="10" fillId="3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70" fontId="10" fillId="5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E9"/>
      <rgbColor rgb="FFE3F5EE"/>
      <rgbColor rgb="FF660066"/>
      <rgbColor rgb="FFE07A3F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7"/>
      <rgbColor rgb="FFCCFFCC"/>
      <rgbColor rgb="FFFFFF99"/>
      <rgbColor rgb="FF99CCFF"/>
      <rgbColor rgb="FFFF99CC"/>
      <rgbColor rgb="FFCC99FF"/>
      <rgbColor rgb="FFFFCC99"/>
      <rgbColor rgb="FF4F7FD9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2B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7.3" hidden="false" customHeight="false" outlineLevel="0" collapsed="false">
      <c r="B6" s="4" t="s">
        <v>3</v>
      </c>
    </row>
    <row r="7" customFormat="false" ht="37.3" hidden="false" customHeight="false" outlineLevel="0" collapsed="false">
      <c r="B7" s="4" t="s">
        <v>4</v>
      </c>
    </row>
    <row r="8" customFormat="false" ht="15" hidden="false" customHeight="false" outlineLevel="0" collapsed="false">
      <c r="B8" s="4"/>
    </row>
    <row r="9" customFormat="false" ht="15" hidden="false" customHeight="false" outlineLevel="0" collapsed="false">
      <c r="B9" s="3" t="s">
        <v>5</v>
      </c>
    </row>
    <row r="10" customFormat="false" ht="37.3" hidden="false" customHeight="false" outlineLevel="0" collapsed="false">
      <c r="B10" s="4" t="s">
        <v>6</v>
      </c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3" t="s">
        <v>7</v>
      </c>
    </row>
    <row r="13" customFormat="false" ht="25.35" hidden="false" customHeight="false" outlineLevel="0" collapsed="false">
      <c r="B13" s="4" t="s">
        <v>8</v>
      </c>
    </row>
    <row r="14" customFormat="false" ht="15" hidden="false" customHeight="false" outlineLevel="0" collapsed="false">
      <c r="B14" s="4"/>
    </row>
    <row r="15" customFormat="false" ht="15" hidden="false" customHeight="false" outlineLevel="0" collapsed="false">
      <c r="B15" s="3" t="s">
        <v>9</v>
      </c>
    </row>
    <row r="16" customFormat="false" ht="15" hidden="false" customHeight="false" outlineLevel="0" collapsed="false">
      <c r="B16" s="4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4" min="3" style="0" width="4"/>
    <col collapsed="false" customWidth="true" hidden="false" outlineLevel="0" max="5" min="5" style="0" width="26"/>
    <col collapsed="false" customWidth="true" hidden="false" outlineLevel="0" max="6" min="6" style="0" width="16"/>
  </cols>
  <sheetData>
    <row r="1" customFormat="false" ht="22.05" hidden="false" customHeight="false" outlineLevel="0" collapsed="false">
      <c r="A1" s="5" t="s">
        <v>11</v>
      </c>
      <c r="B1" s="5"/>
    </row>
    <row r="2" customFormat="false" ht="15" hidden="false" customHeight="false" outlineLevel="0" collapsed="false">
      <c r="A2" s="6" t="s">
        <v>12</v>
      </c>
      <c r="B2" s="6"/>
    </row>
    <row r="4" customFormat="false" ht="19.5" hidden="false" customHeight="true" outlineLevel="0" collapsed="false">
      <c r="A4" s="7" t="s">
        <v>13</v>
      </c>
      <c r="B4" s="7"/>
      <c r="E4" s="7" t="s">
        <v>14</v>
      </c>
      <c r="F4" s="7"/>
    </row>
    <row r="5" customFormat="false" ht="25.5" hidden="false" customHeight="true" outlineLevel="0" collapsed="false">
      <c r="A5" s="8" t="s">
        <v>15</v>
      </c>
      <c r="B5" s="9" t="n">
        <v>40</v>
      </c>
      <c r="E5" s="10" t="s">
        <v>16</v>
      </c>
      <c r="F5" s="11" t="n">
        <f aca="false">B5-B11</f>
        <v>15</v>
      </c>
    </row>
    <row r="6" customFormat="false" ht="25.5" hidden="false" customHeight="true" outlineLevel="0" collapsed="false">
      <c r="A6" s="8" t="s">
        <v>17</v>
      </c>
      <c r="B6" s="9" t="n">
        <v>18</v>
      </c>
      <c r="E6" s="10" t="s">
        <v>18</v>
      </c>
      <c r="F6" s="12" t="n">
        <f aca="false">IF(B5=0,0,(B5-B11)/B5)</f>
        <v>0.375</v>
      </c>
    </row>
    <row r="7" customFormat="false" ht="25.5" hidden="false" customHeight="true" outlineLevel="0" collapsed="false">
      <c r="A7" s="8" t="s">
        <v>19</v>
      </c>
      <c r="B7" s="9" t="n">
        <v>2</v>
      </c>
      <c r="E7" s="10" t="s">
        <v>20</v>
      </c>
      <c r="F7" s="13" t="n">
        <f aca="false">IF((B5-B11)=0,0,B13/(B5-B11))</f>
        <v>400</v>
      </c>
    </row>
    <row r="8" customFormat="false" ht="25.5" hidden="false" customHeight="true" outlineLevel="0" collapsed="false">
      <c r="A8" s="8" t="s">
        <v>21</v>
      </c>
      <c r="B8" s="9" t="n">
        <v>3</v>
      </c>
      <c r="E8" s="10" t="s">
        <v>22</v>
      </c>
      <c r="F8" s="14" t="n">
        <f aca="false">IF((B5-B11)=0,0,(B13/(B5-B11))*B5)</f>
        <v>16000</v>
      </c>
    </row>
    <row r="9" customFormat="false" ht="25.5" hidden="false" customHeight="true" outlineLevel="0" collapsed="false">
      <c r="A9" s="8" t="s">
        <v>23</v>
      </c>
      <c r="B9" s="9" t="n">
        <v>1.5</v>
      </c>
      <c r="E9" s="10" t="s">
        <v>24</v>
      </c>
      <c r="F9" s="14" t="n">
        <f aca="false">(B14*(B5-B11))-B13</f>
        <v>-750</v>
      </c>
    </row>
    <row r="10" customFormat="false" ht="18" hidden="false" customHeight="true" outlineLevel="0" collapsed="false">
      <c r="A10" s="8" t="s">
        <v>25</v>
      </c>
      <c r="B10" s="9" t="n">
        <v>0.5</v>
      </c>
    </row>
    <row r="11" customFormat="false" ht="15" hidden="false" customHeight="false" outlineLevel="0" collapsed="false">
      <c r="A11" s="8" t="s">
        <v>26</v>
      </c>
      <c r="B11" s="15" t="n">
        <f aca="false">SUM(B6:B10)</f>
        <v>25</v>
      </c>
    </row>
    <row r="13" customFormat="false" ht="18" hidden="false" customHeight="true" outlineLevel="0" collapsed="false">
      <c r="A13" s="8" t="s">
        <v>27</v>
      </c>
      <c r="B13" s="9" t="n">
        <v>6000</v>
      </c>
    </row>
    <row r="14" customFormat="false" ht="18" hidden="false" customHeight="true" outlineLevel="0" collapsed="false">
      <c r="A14" s="8" t="s">
        <v>28</v>
      </c>
      <c r="B14" s="16" t="n">
        <v>350</v>
      </c>
    </row>
    <row r="17" customFormat="false" ht="30" hidden="false" customHeight="true" outlineLevel="0" collapsed="false">
      <c r="A17" s="17" t="s">
        <v>29</v>
      </c>
      <c r="B17" s="17"/>
      <c r="C17" s="17"/>
      <c r="D17" s="17"/>
      <c r="E17" s="17"/>
      <c r="F17" s="17"/>
    </row>
  </sheetData>
  <mergeCells count="5">
    <mergeCell ref="A1:B1"/>
    <mergeCell ref="A2:B2"/>
    <mergeCell ref="A4:B4"/>
    <mergeCell ref="E4:F4"/>
    <mergeCell ref="A17:F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4" min="3" style="0" width="4"/>
    <col collapsed="false" customWidth="true" hidden="false" outlineLevel="0" max="5" min="5" style="0" width="26"/>
    <col collapsed="false" customWidth="true" hidden="false" outlineLevel="0" max="6" min="6" style="0" width="16"/>
  </cols>
  <sheetData>
    <row r="1" customFormat="false" ht="22.05" hidden="false" customHeight="false" outlineLevel="0" collapsed="false">
      <c r="A1" s="5" t="s">
        <v>30</v>
      </c>
      <c r="B1" s="5"/>
    </row>
    <row r="2" customFormat="false" ht="15" hidden="false" customHeight="false" outlineLevel="0" collapsed="false">
      <c r="A2" s="6" t="s">
        <v>31</v>
      </c>
      <c r="B2" s="6"/>
    </row>
    <row r="4" customFormat="false" ht="19.5" hidden="false" customHeight="true" outlineLevel="0" collapsed="false">
      <c r="A4" s="7" t="s">
        <v>13</v>
      </c>
      <c r="B4" s="7"/>
      <c r="E4" s="7" t="s">
        <v>14</v>
      </c>
      <c r="F4" s="7"/>
    </row>
    <row r="5" customFormat="false" ht="25.5" hidden="false" customHeight="true" outlineLevel="0" collapsed="false">
      <c r="A5" s="8" t="s">
        <v>32</v>
      </c>
      <c r="B5" s="9" t="n">
        <v>40</v>
      </c>
      <c r="E5" s="10" t="s">
        <v>33</v>
      </c>
      <c r="F5" s="14" t="n">
        <f aca="false">(B5-B6)*B11</f>
        <v>520</v>
      </c>
    </row>
    <row r="6" customFormat="false" ht="25.5" hidden="false" customHeight="true" outlineLevel="0" collapsed="false">
      <c r="A6" s="8" t="s">
        <v>34</v>
      </c>
      <c r="B6" s="9" t="n">
        <v>14</v>
      </c>
      <c r="E6" s="10" t="s">
        <v>35</v>
      </c>
      <c r="F6" s="18" t="n">
        <f aca="false">IF(B9=0,0,((B5-B6)*B11)/B9)</f>
        <v>3.46666666666667</v>
      </c>
    </row>
    <row r="7" customFormat="false" ht="25.5" hidden="false" customHeight="true" outlineLevel="0" collapsed="false">
      <c r="A7" s="8" t="s">
        <v>36</v>
      </c>
      <c r="B7" s="15" t="n">
        <f aca="false">B5-B6</f>
        <v>26</v>
      </c>
      <c r="E7" s="10" t="s">
        <v>37</v>
      </c>
      <c r="F7" s="19" t="n">
        <f aca="false">IF((B5-B6)=0,0,B9/(B5-B6))</f>
        <v>5.76923076923077</v>
      </c>
    </row>
    <row r="8" customFormat="false" ht="25.5" hidden="false" customHeight="true" outlineLevel="0" collapsed="false">
      <c r="E8" s="10" t="s">
        <v>38</v>
      </c>
      <c r="F8" s="11" t="n">
        <f aca="false">B5-B6</f>
        <v>26</v>
      </c>
    </row>
    <row r="9" customFormat="false" ht="18" hidden="false" customHeight="true" outlineLevel="0" collapsed="false">
      <c r="A9" s="8" t="s">
        <v>39</v>
      </c>
      <c r="B9" s="9" t="n">
        <v>150</v>
      </c>
    </row>
    <row r="10" customFormat="false" ht="18" hidden="false" customHeight="true" outlineLevel="0" collapsed="false">
      <c r="A10" s="8" t="s">
        <v>40</v>
      </c>
      <c r="B10" s="20" t="n">
        <v>0.05</v>
      </c>
    </row>
    <row r="11" customFormat="false" ht="18" hidden="false" customHeight="true" outlineLevel="0" collapsed="false">
      <c r="A11" s="8" t="s">
        <v>41</v>
      </c>
      <c r="B11" s="21" t="n">
        <f aca="false">IF(B10=0,0,1/B10)</f>
        <v>20</v>
      </c>
    </row>
    <row r="13" customFormat="false" ht="30" hidden="false" customHeight="true" outlineLevel="0" collapsed="false">
      <c r="A13" s="17" t="s">
        <v>42</v>
      </c>
      <c r="B13" s="17"/>
      <c r="C13" s="17"/>
      <c r="D13" s="17"/>
      <c r="E13" s="17"/>
      <c r="F13" s="17"/>
    </row>
  </sheetData>
  <mergeCells count="5">
    <mergeCell ref="A1:B1"/>
    <mergeCell ref="A2:B2"/>
    <mergeCell ref="A4:B4"/>
    <mergeCell ref="E4:F4"/>
    <mergeCell ref="A13:F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2026-09-02T19:59:45Z</dcterms:created>
  <dc:creator>openpyxl</dc:creator>
  <dc:description/>
  <dc:language>en-US</dc:language>
  <cp:lastModifiedBy/>
  <dcterms:modified xsi:type="dcterms:W3CDTF">2026-09-02T19:59:45Z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